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xr:revisionPtr revIDLastSave="0" documentId="13_ncr:1_{1D651D34-A417-417E-8531-8A1D91B13C00}" xr6:coauthVersionLast="41" xr6:coauthVersionMax="41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83" i="1"/>
  <c r="E83" i="1" s="1"/>
  <c r="D82" i="1"/>
  <c r="E82" i="1" s="1"/>
  <c r="D81" i="1"/>
  <c r="E81" i="1" s="1"/>
  <c r="D80" i="1"/>
  <c r="E80" i="1" s="1"/>
  <c r="F80" i="1" s="1"/>
  <c r="D79" i="1"/>
  <c r="E79" i="1" s="1"/>
  <c r="F79" i="1" s="1"/>
  <c r="D78" i="1"/>
  <c r="E78" i="1" s="1"/>
  <c r="F78" i="1" s="1"/>
  <c r="D77" i="1"/>
  <c r="E77" i="1" s="1"/>
  <c r="F77" i="1" s="1"/>
  <c r="D76" i="1"/>
  <c r="E76" i="1" s="1"/>
  <c r="F76" i="1" s="1"/>
  <c r="D75" i="1"/>
  <c r="E75" i="1" s="1"/>
  <c r="D74" i="1"/>
  <c r="E74" i="1" s="1"/>
  <c r="D73" i="1"/>
  <c r="E73" i="1" s="1"/>
  <c r="D72" i="1"/>
  <c r="E72" i="1" s="1"/>
  <c r="F72" i="1" s="1"/>
  <c r="D71" i="1"/>
  <c r="E71" i="1" s="1"/>
  <c r="F71" i="1" s="1"/>
  <c r="D70" i="1"/>
  <c r="E70" i="1" s="1"/>
  <c r="F70" i="1" s="1"/>
  <c r="D69" i="1"/>
  <c r="E69" i="1" s="1"/>
  <c r="F69" i="1" s="1"/>
  <c r="D68" i="1"/>
  <c r="E68" i="1" s="1"/>
  <c r="F68" i="1" s="1"/>
  <c r="D67" i="1"/>
  <c r="E67" i="1" s="1"/>
  <c r="D64" i="1"/>
  <c r="E64" i="1" s="1"/>
  <c r="D63" i="1"/>
  <c r="E63" i="1" s="1"/>
  <c r="D62" i="1"/>
  <c r="E62" i="1" s="1"/>
  <c r="E61" i="1"/>
  <c r="D61" i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E25" i="1"/>
  <c r="E24" i="1"/>
  <c r="E23" i="1"/>
  <c r="E22" i="1"/>
  <c r="F62" i="1" l="1"/>
  <c r="F63" i="1"/>
  <c r="F73" i="1"/>
  <c r="F81" i="1"/>
  <c r="F74" i="1"/>
  <c r="F82" i="1"/>
  <c r="F67" i="1"/>
  <c r="F75" i="1"/>
  <c r="F64" i="1"/>
  <c r="F61" i="1"/>
  <c r="E21" i="1"/>
  <c r="F60" i="1" s="1"/>
  <c r="E20" i="1"/>
  <c r="F59" i="1" s="1"/>
  <c r="E19" i="1"/>
  <c r="F58" i="1" s="1"/>
  <c r="E18" i="1"/>
  <c r="F57" i="1" s="1"/>
  <c r="E17" i="1"/>
  <c r="F56" i="1" s="1"/>
  <c r="E16" i="1"/>
  <c r="F55" i="1" s="1"/>
  <c r="E15" i="1"/>
  <c r="F54" i="1" s="1"/>
  <c r="E14" i="1"/>
  <c r="F53" i="1" s="1"/>
  <c r="E13" i="1"/>
  <c r="F52" i="1" s="1"/>
  <c r="E12" i="1"/>
  <c r="F51" i="1" s="1"/>
  <c r="E11" i="1"/>
  <c r="F50" i="1" s="1"/>
  <c r="E10" i="1"/>
  <c r="F49" i="1" s="1"/>
  <c r="E45" i="1" l="1"/>
  <c r="F83" i="1" s="1"/>
  <c r="E86" i="1" l="1"/>
</calcChain>
</file>

<file path=xl/sharedStrings.xml><?xml version="1.0" encoding="utf-8"?>
<sst xmlns="http://schemas.openxmlformats.org/spreadsheetml/2006/main" count="155" uniqueCount="69">
  <si>
    <t>HCPC Code</t>
  </si>
  <si>
    <t>Cost Per</t>
  </si>
  <si>
    <t>Monthly Quantity</t>
  </si>
  <si>
    <t>Total Ext.</t>
  </si>
  <si>
    <t>Posterior Night Splint</t>
  </si>
  <si>
    <t>Adjustable Night Splint</t>
  </si>
  <si>
    <t>Dorsal Night Splint</t>
  </si>
  <si>
    <t>L4398</t>
  </si>
  <si>
    <t>L4397</t>
  </si>
  <si>
    <t>L1902</t>
  </si>
  <si>
    <t>L1971</t>
  </si>
  <si>
    <t>L3260</t>
  </si>
  <si>
    <t>L2840</t>
  </si>
  <si>
    <t>Savings</t>
  </si>
  <si>
    <t>Avg. Monthly Spend</t>
  </si>
  <si>
    <t>Total</t>
  </si>
  <si>
    <t>Steps to Calculate:</t>
  </si>
  <si>
    <t>330-459-8000</t>
  </si>
  <si>
    <t>Current Device Purchasing &amp; Monthly Quantity</t>
  </si>
  <si>
    <t>info@mdbuyingdirect.com</t>
  </si>
  <si>
    <t>MD Buying Direct.com Pricing &amp; Savings</t>
  </si>
  <si>
    <t xml:space="preserve">1-3 Office = $39       4+ Offices = $69      </t>
  </si>
  <si>
    <r>
      <t>1) enter the cost &amp; monthly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quantity for each device your currently using</t>
    </r>
  </si>
  <si>
    <r>
      <t>2)</t>
    </r>
    <r>
      <rPr>
        <b/>
        <sz val="11"/>
        <color theme="1"/>
        <rFont val="Calibri"/>
        <family val="2"/>
        <scheme val="minor"/>
      </rPr>
      <t xml:space="preserve"> include shipping costs</t>
    </r>
    <r>
      <rPr>
        <sz val="11"/>
        <color theme="1"/>
        <rFont val="Calibri"/>
        <family val="2"/>
        <scheme val="minor"/>
      </rPr>
      <t xml:space="preserve"> into your pricing per device (MDBD pricing includes free shipping)</t>
    </r>
  </si>
  <si>
    <t>Premier Low &amp; High Top NON Air</t>
  </si>
  <si>
    <t>Premier Low &amp; High Top Air</t>
  </si>
  <si>
    <t>Pro-Select Low &amp; High Top Air</t>
  </si>
  <si>
    <t>Pediatric Walker</t>
  </si>
  <si>
    <t>Pro-Select Full Shell Air Walkers</t>
  </si>
  <si>
    <t>Figure 8 Ankle Brace</t>
  </si>
  <si>
    <t>Quick Lace Ankle Brace</t>
  </si>
  <si>
    <t>Accord III Ankle Brace</t>
  </si>
  <si>
    <t>Round Toe Shoe</t>
  </si>
  <si>
    <t>Square Toe Shoe</t>
  </si>
  <si>
    <t xml:space="preserve">Darco Ortho Wedge Offloading </t>
  </si>
  <si>
    <t>Darco HeelWedge Offloading</t>
  </si>
  <si>
    <t>Fracture Book Sock</t>
  </si>
  <si>
    <t>L4387</t>
  </si>
  <si>
    <t>L4361</t>
  </si>
  <si>
    <t>Arm Sling</t>
  </si>
  <si>
    <t>Shoulder Abduction Sling</t>
  </si>
  <si>
    <t>Adjustable Elbow Brace</t>
  </si>
  <si>
    <t>Delta 27 Back Brace</t>
  </si>
  <si>
    <t>Delta 31 Back Brace</t>
  </si>
  <si>
    <t>Tri-Panel Knee Immobilizer</t>
  </si>
  <si>
    <t>Neoprene Hinge Knee Sleeve</t>
  </si>
  <si>
    <t>Neoprene Hinge Knee Wrap</t>
  </si>
  <si>
    <t>Universal ROM Hinged Knee</t>
  </si>
  <si>
    <t>ROM Hinged Knee Wrap</t>
  </si>
  <si>
    <t>Post Operative Knee Brace</t>
  </si>
  <si>
    <t>8" Memory Foam Wrist Splint</t>
  </si>
  <si>
    <t>10" Memory Foam Wrist Splint</t>
  </si>
  <si>
    <t xml:space="preserve">8" Thumb Spica </t>
  </si>
  <si>
    <t>8" Memory Foam Thumb Lacer</t>
  </si>
  <si>
    <t>LOWER EXTREMITY</t>
  </si>
  <si>
    <t>A4565</t>
  </si>
  <si>
    <t>L3660</t>
  </si>
  <si>
    <t>L3760</t>
  </si>
  <si>
    <t>L0627 or L0642</t>
  </si>
  <si>
    <t>L0631 or LO648</t>
  </si>
  <si>
    <t>L1830</t>
  </si>
  <si>
    <t>L1812</t>
  </si>
  <si>
    <t>L1833</t>
  </si>
  <si>
    <t>L3908</t>
  </si>
  <si>
    <t>L3809</t>
  </si>
  <si>
    <t>8" Wrist Universal Lacer</t>
  </si>
  <si>
    <t>L0631 or L0648</t>
  </si>
  <si>
    <t>Monthly Buyers Club Fees As Follows:</t>
  </si>
  <si>
    <t>UPPER EXTREMITY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</si>
</sst>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1" applyAlignment="1" applyProtection="1">
      <alignment horizontal="right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15240</xdr:rowOff>
    </xdr:from>
    <xdr:to>
      <xdr:col>0</xdr:col>
      <xdr:colOff>1675756</xdr:colOff>
      <xdr:row>3</xdr:row>
      <xdr:rowOff>144780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BA5F4F-08AE-40AF-BFB3-7B2A99812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15240"/>
          <a:ext cx="1622415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dbuyingdir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87"/>
  <sheetViews>
    <sheetView tabSelected="1" topLeftCell="A37" workbookViewId="0">
      <selection activeCell="A66" sqref="A66"/>
    </sheetView>
  </sheetViews>
  <sheetFormatPr defaultRowHeight="14.4" x14ac:dyDescent="0.55000000000000004"/>
  <cols>
    <col min="1" max="1" width="56.1015625" customWidth="1"/>
    <col min="2" max="2" width="13.3125" style="1" bestFit="1" customWidth="1"/>
    <col min="3" max="3" width="12.05078125" style="9" customWidth="1"/>
    <col min="4" max="4" width="13.68359375" style="1" bestFit="1" customWidth="1"/>
    <col min="5" max="5" width="11.3125" style="9" customWidth="1"/>
    <col min="6" max="6" width="21.89453125" style="1" bestFit="1" customWidth="1"/>
  </cols>
  <sheetData>
    <row r="3" spans="1:6" x14ac:dyDescent="0.55000000000000004">
      <c r="A3" s="16" t="s">
        <v>19</v>
      </c>
    </row>
    <row r="4" spans="1:6" x14ac:dyDescent="0.55000000000000004">
      <c r="A4" s="17" t="s">
        <v>17</v>
      </c>
      <c r="D4" s="2"/>
      <c r="F4" s="2"/>
    </row>
    <row r="5" spans="1:6" x14ac:dyDescent="0.55000000000000004">
      <c r="A5" s="6" t="s">
        <v>16</v>
      </c>
    </row>
    <row r="6" spans="1:6" x14ac:dyDescent="0.55000000000000004">
      <c r="A6" t="s">
        <v>22</v>
      </c>
    </row>
    <row r="7" spans="1:6" x14ac:dyDescent="0.55000000000000004">
      <c r="A7" t="s">
        <v>23</v>
      </c>
    </row>
    <row r="9" spans="1:6" s="4" customFormat="1" ht="12.9" x14ac:dyDescent="0.5">
      <c r="A9" s="3" t="s">
        <v>18</v>
      </c>
      <c r="B9" s="3" t="s">
        <v>0</v>
      </c>
      <c r="C9" s="5" t="s">
        <v>1</v>
      </c>
      <c r="D9" s="3" t="s">
        <v>2</v>
      </c>
      <c r="E9" s="5" t="s">
        <v>3</v>
      </c>
    </row>
    <row r="10" spans="1:6" x14ac:dyDescent="0.55000000000000004">
      <c r="A10" t="s">
        <v>24</v>
      </c>
      <c r="B10" s="1" t="s">
        <v>37</v>
      </c>
      <c r="E10" s="9">
        <f>C10*D10</f>
        <v>0</v>
      </c>
    </row>
    <row r="11" spans="1:6" x14ac:dyDescent="0.55000000000000004">
      <c r="A11" t="s">
        <v>25</v>
      </c>
      <c r="B11" s="1" t="s">
        <v>38</v>
      </c>
      <c r="E11" s="9">
        <f t="shared" ref="E11:E43" si="0">C11*D11</f>
        <v>0</v>
      </c>
    </row>
    <row r="12" spans="1:6" x14ac:dyDescent="0.55000000000000004">
      <c r="A12" t="s">
        <v>26</v>
      </c>
      <c r="B12" s="1" t="s">
        <v>38</v>
      </c>
      <c r="E12" s="9">
        <f t="shared" si="0"/>
        <v>0</v>
      </c>
    </row>
    <row r="13" spans="1:6" x14ac:dyDescent="0.55000000000000004">
      <c r="A13" t="s">
        <v>27</v>
      </c>
      <c r="B13" s="1" t="s">
        <v>37</v>
      </c>
      <c r="E13" s="9">
        <f t="shared" si="0"/>
        <v>0</v>
      </c>
    </row>
    <row r="14" spans="1:6" x14ac:dyDescent="0.55000000000000004">
      <c r="A14" t="s">
        <v>28</v>
      </c>
      <c r="B14" s="1" t="s">
        <v>38</v>
      </c>
      <c r="E14" s="9">
        <f t="shared" si="0"/>
        <v>0</v>
      </c>
    </row>
    <row r="15" spans="1:6" x14ac:dyDescent="0.55000000000000004">
      <c r="A15" t="s">
        <v>4</v>
      </c>
      <c r="B15" s="1" t="s">
        <v>8</v>
      </c>
      <c r="E15" s="9">
        <f t="shared" si="0"/>
        <v>0</v>
      </c>
    </row>
    <row r="16" spans="1:6" x14ac:dyDescent="0.55000000000000004">
      <c r="A16" t="s">
        <v>6</v>
      </c>
      <c r="B16" s="1" t="s">
        <v>8</v>
      </c>
      <c r="E16" s="9">
        <f t="shared" si="0"/>
        <v>0</v>
      </c>
    </row>
    <row r="17" spans="1:6" x14ac:dyDescent="0.55000000000000004">
      <c r="A17" t="s">
        <v>5</v>
      </c>
      <c r="B17" s="1" t="s">
        <v>7</v>
      </c>
      <c r="E17" s="9">
        <f t="shared" si="0"/>
        <v>0</v>
      </c>
    </row>
    <row r="18" spans="1:6" x14ac:dyDescent="0.55000000000000004">
      <c r="A18" t="s">
        <v>29</v>
      </c>
      <c r="B18" s="1" t="s">
        <v>9</v>
      </c>
      <c r="E18" s="9">
        <f t="shared" si="0"/>
        <v>0</v>
      </c>
    </row>
    <row r="19" spans="1:6" x14ac:dyDescent="0.55000000000000004">
      <c r="A19" t="s">
        <v>30</v>
      </c>
      <c r="B19" s="1" t="s">
        <v>9</v>
      </c>
      <c r="E19" s="9">
        <f t="shared" si="0"/>
        <v>0</v>
      </c>
    </row>
    <row r="20" spans="1:6" x14ac:dyDescent="0.55000000000000004">
      <c r="A20" t="s">
        <v>31</v>
      </c>
      <c r="B20" s="1" t="s">
        <v>10</v>
      </c>
      <c r="E20" s="9">
        <f t="shared" si="0"/>
        <v>0</v>
      </c>
    </row>
    <row r="21" spans="1:6" x14ac:dyDescent="0.55000000000000004">
      <c r="A21" t="s">
        <v>32</v>
      </c>
      <c r="B21" s="1" t="s">
        <v>11</v>
      </c>
      <c r="E21" s="9">
        <f t="shared" si="0"/>
        <v>0</v>
      </c>
    </row>
    <row r="22" spans="1:6" x14ac:dyDescent="0.55000000000000004">
      <c r="A22" t="s">
        <v>33</v>
      </c>
      <c r="B22" s="1" t="s">
        <v>11</v>
      </c>
      <c r="E22" s="9">
        <f t="shared" si="0"/>
        <v>0</v>
      </c>
    </row>
    <row r="23" spans="1:6" x14ac:dyDescent="0.55000000000000004">
      <c r="A23" t="s">
        <v>34</v>
      </c>
      <c r="B23" s="1" t="s">
        <v>11</v>
      </c>
      <c r="E23" s="9">
        <f t="shared" si="0"/>
        <v>0</v>
      </c>
      <c r="F23" s="2"/>
    </row>
    <row r="24" spans="1:6" x14ac:dyDescent="0.55000000000000004">
      <c r="A24" t="s">
        <v>35</v>
      </c>
      <c r="B24" s="1" t="s">
        <v>11</v>
      </c>
      <c r="E24" s="9">
        <f t="shared" si="0"/>
        <v>0</v>
      </c>
      <c r="F24" s="2"/>
    </row>
    <row r="25" spans="1:6" x14ac:dyDescent="0.55000000000000004">
      <c r="A25" t="s">
        <v>36</v>
      </c>
      <c r="B25" s="1" t="s">
        <v>12</v>
      </c>
      <c r="E25" s="9">
        <f t="shared" si="0"/>
        <v>0</v>
      </c>
      <c r="F25" s="2"/>
    </row>
    <row r="26" spans="1:6" x14ac:dyDescent="0.55000000000000004">
      <c r="E26" s="10"/>
      <c r="F26" s="2"/>
    </row>
    <row r="27" spans="1:6" x14ac:dyDescent="0.55000000000000004">
      <c r="A27" t="s">
        <v>39</v>
      </c>
      <c r="B27" s="1" t="s">
        <v>55</v>
      </c>
      <c r="E27" s="9">
        <f t="shared" si="0"/>
        <v>0</v>
      </c>
      <c r="F27" s="2"/>
    </row>
    <row r="28" spans="1:6" x14ac:dyDescent="0.55000000000000004">
      <c r="A28" t="s">
        <v>40</v>
      </c>
      <c r="B28" s="1" t="s">
        <v>56</v>
      </c>
      <c r="E28" s="9">
        <f t="shared" si="0"/>
        <v>0</v>
      </c>
      <c r="F28" s="2"/>
    </row>
    <row r="29" spans="1:6" x14ac:dyDescent="0.55000000000000004">
      <c r="A29" t="s">
        <v>41</v>
      </c>
      <c r="B29" s="1" t="s">
        <v>57</v>
      </c>
      <c r="E29" s="9">
        <f t="shared" si="0"/>
        <v>0</v>
      </c>
      <c r="F29" s="2"/>
    </row>
    <row r="30" spans="1:6" x14ac:dyDescent="0.55000000000000004">
      <c r="A30" t="s">
        <v>42</v>
      </c>
      <c r="B30" s="1" t="s">
        <v>58</v>
      </c>
      <c r="E30" s="9">
        <f t="shared" si="0"/>
        <v>0</v>
      </c>
      <c r="F30" s="2"/>
    </row>
    <row r="31" spans="1:6" x14ac:dyDescent="0.55000000000000004">
      <c r="A31" t="s">
        <v>43</v>
      </c>
      <c r="B31" s="1" t="s">
        <v>66</v>
      </c>
      <c r="E31" s="9">
        <f t="shared" si="0"/>
        <v>0</v>
      </c>
      <c r="F31" s="2"/>
    </row>
    <row r="32" spans="1:6" x14ac:dyDescent="0.55000000000000004">
      <c r="A32" t="s">
        <v>42</v>
      </c>
      <c r="B32" s="1" t="s">
        <v>66</v>
      </c>
      <c r="E32" s="9">
        <f t="shared" si="0"/>
        <v>0</v>
      </c>
      <c r="F32" s="2"/>
    </row>
    <row r="33" spans="1:6" x14ac:dyDescent="0.55000000000000004">
      <c r="A33" t="s">
        <v>44</v>
      </c>
      <c r="B33" s="1" t="s">
        <v>60</v>
      </c>
      <c r="E33" s="9">
        <f t="shared" si="0"/>
        <v>0</v>
      </c>
      <c r="F33" s="2"/>
    </row>
    <row r="34" spans="1:6" x14ac:dyDescent="0.55000000000000004">
      <c r="A34" t="s">
        <v>45</v>
      </c>
      <c r="B34" s="1" t="s">
        <v>61</v>
      </c>
      <c r="E34" s="9">
        <f t="shared" si="0"/>
        <v>0</v>
      </c>
      <c r="F34" s="2"/>
    </row>
    <row r="35" spans="1:6" x14ac:dyDescent="0.55000000000000004">
      <c r="A35" t="s">
        <v>46</v>
      </c>
      <c r="B35" s="1" t="s">
        <v>61</v>
      </c>
      <c r="E35" s="9">
        <f t="shared" si="0"/>
        <v>0</v>
      </c>
      <c r="F35" s="2"/>
    </row>
    <row r="36" spans="1:6" x14ac:dyDescent="0.55000000000000004">
      <c r="A36" t="s">
        <v>47</v>
      </c>
      <c r="B36" s="1" t="s">
        <v>62</v>
      </c>
      <c r="E36" s="9">
        <f t="shared" si="0"/>
        <v>0</v>
      </c>
      <c r="F36" s="2"/>
    </row>
    <row r="37" spans="1:6" x14ac:dyDescent="0.55000000000000004">
      <c r="A37" t="s">
        <v>48</v>
      </c>
      <c r="B37" s="1" t="s">
        <v>62</v>
      </c>
      <c r="E37" s="9">
        <f t="shared" si="0"/>
        <v>0</v>
      </c>
      <c r="F37" s="2"/>
    </row>
    <row r="38" spans="1:6" x14ac:dyDescent="0.55000000000000004">
      <c r="A38" t="s">
        <v>49</v>
      </c>
      <c r="B38" s="1" t="s">
        <v>62</v>
      </c>
      <c r="E38" s="9">
        <f t="shared" si="0"/>
        <v>0</v>
      </c>
      <c r="F38" s="2"/>
    </row>
    <row r="39" spans="1:6" x14ac:dyDescent="0.55000000000000004">
      <c r="A39" t="s">
        <v>50</v>
      </c>
      <c r="B39" s="1" t="s">
        <v>63</v>
      </c>
      <c r="E39" s="9">
        <f t="shared" si="0"/>
        <v>0</v>
      </c>
      <c r="F39" s="2"/>
    </row>
    <row r="40" spans="1:6" x14ac:dyDescent="0.55000000000000004">
      <c r="A40" t="s">
        <v>51</v>
      </c>
      <c r="B40" s="1" t="s">
        <v>63</v>
      </c>
      <c r="E40" s="9">
        <f t="shared" si="0"/>
        <v>0</v>
      </c>
      <c r="F40" s="2"/>
    </row>
    <row r="41" spans="1:6" x14ac:dyDescent="0.55000000000000004">
      <c r="A41" t="s">
        <v>52</v>
      </c>
      <c r="B41" s="1" t="s">
        <v>64</v>
      </c>
      <c r="E41" s="9">
        <f t="shared" si="0"/>
        <v>0</v>
      </c>
      <c r="F41" s="2"/>
    </row>
    <row r="42" spans="1:6" x14ac:dyDescent="0.55000000000000004">
      <c r="A42" t="s">
        <v>53</v>
      </c>
      <c r="B42" s="1" t="s">
        <v>64</v>
      </c>
      <c r="E42" s="9">
        <f t="shared" si="0"/>
        <v>0</v>
      </c>
      <c r="F42" s="2"/>
    </row>
    <row r="43" spans="1:6" x14ac:dyDescent="0.55000000000000004">
      <c r="A43" t="s">
        <v>65</v>
      </c>
      <c r="B43" s="1" t="s">
        <v>63</v>
      </c>
      <c r="E43" s="9">
        <f t="shared" si="0"/>
        <v>0</v>
      </c>
      <c r="F43" s="2"/>
    </row>
    <row r="44" spans="1:6" x14ac:dyDescent="0.55000000000000004">
      <c r="F44" s="2"/>
    </row>
    <row r="45" spans="1:6" x14ac:dyDescent="0.55000000000000004">
      <c r="E45" s="10">
        <f>SUM(E10:E21)</f>
        <v>0</v>
      </c>
      <c r="F45" s="2" t="s">
        <v>14</v>
      </c>
    </row>
    <row r="47" spans="1:6" x14ac:dyDescent="0.55000000000000004">
      <c r="A47" s="7" t="s">
        <v>20</v>
      </c>
      <c r="B47" s="7" t="s">
        <v>0</v>
      </c>
      <c r="C47" s="8" t="s">
        <v>1</v>
      </c>
      <c r="D47" s="7" t="s">
        <v>2</v>
      </c>
      <c r="E47" s="8" t="s">
        <v>3</v>
      </c>
      <c r="F47" s="7" t="s">
        <v>13</v>
      </c>
    </row>
    <row r="48" spans="1:6" x14ac:dyDescent="0.55000000000000004">
      <c r="A48" s="2" t="s">
        <v>54</v>
      </c>
      <c r="B48" s="4"/>
      <c r="C48" s="15"/>
      <c r="D48" s="4"/>
      <c r="E48" s="15"/>
      <c r="F48" s="4"/>
    </row>
    <row r="49" spans="1:6" x14ac:dyDescent="0.55000000000000004">
      <c r="A49" t="s">
        <v>24</v>
      </c>
      <c r="B49" s="1" t="s">
        <v>37</v>
      </c>
      <c r="C49" s="9">
        <v>17.559999999999999</v>
      </c>
      <c r="D49" s="1">
        <f>D10</f>
        <v>0</v>
      </c>
      <c r="E49" s="9">
        <f>D49*C49</f>
        <v>0</v>
      </c>
      <c r="F49" s="9">
        <f>E49-E10</f>
        <v>0</v>
      </c>
    </row>
    <row r="50" spans="1:6" x14ac:dyDescent="0.55000000000000004">
      <c r="A50" t="s">
        <v>25</v>
      </c>
      <c r="B50" s="1" t="s">
        <v>38</v>
      </c>
      <c r="C50" s="9">
        <v>21.56</v>
      </c>
      <c r="D50" s="1">
        <f>D11</f>
        <v>0</v>
      </c>
      <c r="E50" s="9">
        <f>D50*C50</f>
        <v>0</v>
      </c>
      <c r="F50" s="9">
        <f>E50-E11</f>
        <v>0</v>
      </c>
    </row>
    <row r="51" spans="1:6" x14ac:dyDescent="0.55000000000000004">
      <c r="A51" t="s">
        <v>26</v>
      </c>
      <c r="B51" s="1" t="s">
        <v>38</v>
      </c>
      <c r="C51" s="9">
        <v>22.36</v>
      </c>
      <c r="D51" s="1">
        <f>D12</f>
        <v>0</v>
      </c>
      <c r="E51" s="9">
        <f>D51*C51</f>
        <v>0</v>
      </c>
      <c r="F51" s="9">
        <f>E51-E12</f>
        <v>0</v>
      </c>
    </row>
    <row r="52" spans="1:6" x14ac:dyDescent="0.55000000000000004">
      <c r="A52" t="s">
        <v>27</v>
      </c>
      <c r="B52" s="1" t="s">
        <v>37</v>
      </c>
      <c r="C52" s="9">
        <v>21.56</v>
      </c>
      <c r="D52" s="1">
        <f>D13</f>
        <v>0</v>
      </c>
      <c r="E52" s="9">
        <f>D52*C52</f>
        <v>0</v>
      </c>
      <c r="F52" s="9">
        <f>E52-E13</f>
        <v>0</v>
      </c>
    </row>
    <row r="53" spans="1:6" x14ac:dyDescent="0.55000000000000004">
      <c r="A53" t="s">
        <v>28</v>
      </c>
      <c r="B53" s="1" t="s">
        <v>38</v>
      </c>
      <c r="C53" s="9">
        <v>30.36</v>
      </c>
      <c r="D53" s="1">
        <f t="shared" ref="D53:D64" si="1">D14</f>
        <v>0</v>
      </c>
      <c r="E53" s="9">
        <f t="shared" ref="E53:E64" si="2">D53*C53</f>
        <v>0</v>
      </c>
      <c r="F53" s="9">
        <f>E53-E14</f>
        <v>0</v>
      </c>
    </row>
    <row r="54" spans="1:6" x14ac:dyDescent="0.55000000000000004">
      <c r="A54" t="s">
        <v>4</v>
      </c>
      <c r="B54" s="1" t="s">
        <v>8</v>
      </c>
      <c r="C54" s="9">
        <v>10.36</v>
      </c>
      <c r="D54" s="1">
        <f t="shared" si="1"/>
        <v>0</v>
      </c>
      <c r="E54" s="9">
        <f t="shared" si="2"/>
        <v>0</v>
      </c>
      <c r="F54" s="9">
        <f>E54-E15</f>
        <v>0</v>
      </c>
    </row>
    <row r="55" spans="1:6" x14ac:dyDescent="0.55000000000000004">
      <c r="A55" t="s">
        <v>6</v>
      </c>
      <c r="B55" s="1" t="s">
        <v>8</v>
      </c>
      <c r="C55" s="9">
        <v>10.36</v>
      </c>
      <c r="D55" s="1">
        <f t="shared" si="1"/>
        <v>0</v>
      </c>
      <c r="E55" s="9">
        <f t="shared" si="2"/>
        <v>0</v>
      </c>
      <c r="F55" s="9">
        <f>E55-E16</f>
        <v>0</v>
      </c>
    </row>
    <row r="56" spans="1:6" x14ac:dyDescent="0.55000000000000004">
      <c r="A56" t="s">
        <v>5</v>
      </c>
      <c r="B56" s="1" t="s">
        <v>7</v>
      </c>
      <c r="C56" s="9">
        <v>11.16</v>
      </c>
      <c r="D56" s="1">
        <f t="shared" si="1"/>
        <v>0</v>
      </c>
      <c r="E56" s="9">
        <f t="shared" si="2"/>
        <v>0</v>
      </c>
      <c r="F56" s="9">
        <f>E56-E17</f>
        <v>0</v>
      </c>
    </row>
    <row r="57" spans="1:6" x14ac:dyDescent="0.55000000000000004">
      <c r="A57" t="s">
        <v>29</v>
      </c>
      <c r="B57" s="1" t="s">
        <v>9</v>
      </c>
      <c r="C57" s="9">
        <v>7.96</v>
      </c>
      <c r="D57" s="1">
        <f t="shared" si="1"/>
        <v>0</v>
      </c>
      <c r="E57" s="9">
        <f t="shared" si="2"/>
        <v>0</v>
      </c>
      <c r="F57" s="9">
        <f>E57-E18</f>
        <v>0</v>
      </c>
    </row>
    <row r="58" spans="1:6" x14ac:dyDescent="0.55000000000000004">
      <c r="A58" t="s">
        <v>30</v>
      </c>
      <c r="B58" s="1" t="s">
        <v>9</v>
      </c>
      <c r="C58" s="9">
        <v>9.56</v>
      </c>
      <c r="D58" s="1">
        <f t="shared" si="1"/>
        <v>0</v>
      </c>
      <c r="E58" s="9">
        <f t="shared" si="2"/>
        <v>0</v>
      </c>
      <c r="F58" s="9">
        <f>E58-E19</f>
        <v>0</v>
      </c>
    </row>
    <row r="59" spans="1:6" x14ac:dyDescent="0.55000000000000004">
      <c r="A59" t="s">
        <v>31</v>
      </c>
      <c r="B59" s="1" t="s">
        <v>10</v>
      </c>
      <c r="C59" s="9">
        <v>36.76</v>
      </c>
      <c r="D59" s="1">
        <f t="shared" si="1"/>
        <v>0</v>
      </c>
      <c r="E59" s="9">
        <f t="shared" si="2"/>
        <v>0</v>
      </c>
      <c r="F59" s="9">
        <f>E59-E20</f>
        <v>0</v>
      </c>
    </row>
    <row r="60" spans="1:6" x14ac:dyDescent="0.55000000000000004">
      <c r="A60" t="s">
        <v>32</v>
      </c>
      <c r="B60" s="1" t="s">
        <v>11</v>
      </c>
      <c r="C60" s="9">
        <v>4.76</v>
      </c>
      <c r="D60" s="1">
        <f t="shared" si="1"/>
        <v>0</v>
      </c>
      <c r="E60" s="9">
        <f t="shared" si="2"/>
        <v>0</v>
      </c>
      <c r="F60" s="9">
        <f>E60-E21</f>
        <v>0</v>
      </c>
    </row>
    <row r="61" spans="1:6" x14ac:dyDescent="0.55000000000000004">
      <c r="A61" t="s">
        <v>33</v>
      </c>
      <c r="B61" s="1" t="s">
        <v>11</v>
      </c>
      <c r="C61" s="9">
        <v>6.36</v>
      </c>
      <c r="D61" s="1">
        <f t="shared" si="1"/>
        <v>0</v>
      </c>
      <c r="E61" s="9">
        <f t="shared" si="2"/>
        <v>0</v>
      </c>
      <c r="F61" s="9">
        <f>E61-E22</f>
        <v>0</v>
      </c>
    </row>
    <row r="62" spans="1:6" x14ac:dyDescent="0.55000000000000004">
      <c r="A62" t="s">
        <v>34</v>
      </c>
      <c r="B62" s="1" t="s">
        <v>11</v>
      </c>
      <c r="C62" s="9">
        <v>17.559999999999999</v>
      </c>
      <c r="D62" s="1">
        <f t="shared" si="1"/>
        <v>0</v>
      </c>
      <c r="E62" s="9">
        <f t="shared" si="2"/>
        <v>0</v>
      </c>
      <c r="F62" s="9">
        <f>E62-E23</f>
        <v>0</v>
      </c>
    </row>
    <row r="63" spans="1:6" x14ac:dyDescent="0.55000000000000004">
      <c r="A63" t="s">
        <v>35</v>
      </c>
      <c r="B63" s="1" t="s">
        <v>11</v>
      </c>
      <c r="C63" s="9">
        <v>18.36</v>
      </c>
      <c r="D63" s="1">
        <f t="shared" si="1"/>
        <v>0</v>
      </c>
      <c r="E63" s="9">
        <f t="shared" si="2"/>
        <v>0</v>
      </c>
      <c r="F63" s="9">
        <f>E63-E24</f>
        <v>0</v>
      </c>
    </row>
    <row r="64" spans="1:6" x14ac:dyDescent="0.55000000000000004">
      <c r="A64" t="s">
        <v>36</v>
      </c>
      <c r="B64" s="1" t="s">
        <v>12</v>
      </c>
      <c r="C64" s="9">
        <v>3.56</v>
      </c>
      <c r="D64" s="1">
        <f t="shared" si="1"/>
        <v>0</v>
      </c>
      <c r="E64" s="9">
        <f t="shared" si="2"/>
        <v>0</v>
      </c>
      <c r="F64" s="9">
        <f>E64-E25</f>
        <v>0</v>
      </c>
    </row>
    <row r="66" spans="1:6" x14ac:dyDescent="0.55000000000000004">
      <c r="A66" s="2" t="s">
        <v>68</v>
      </c>
    </row>
    <row r="67" spans="1:6" x14ac:dyDescent="0.55000000000000004">
      <c r="A67" t="s">
        <v>39</v>
      </c>
      <c r="B67" s="1" t="s">
        <v>55</v>
      </c>
      <c r="C67" s="9">
        <v>5.56</v>
      </c>
      <c r="D67" s="1">
        <f>D28</f>
        <v>0</v>
      </c>
      <c r="E67" s="9">
        <f t="shared" ref="E67:E83" si="3">D67*C67</f>
        <v>0</v>
      </c>
      <c r="F67" s="9">
        <f>E67-E28</f>
        <v>0</v>
      </c>
    </row>
    <row r="68" spans="1:6" x14ac:dyDescent="0.55000000000000004">
      <c r="A68" t="s">
        <v>40</v>
      </c>
      <c r="B68" s="1" t="s">
        <v>56</v>
      </c>
      <c r="C68" s="9">
        <v>15.96</v>
      </c>
      <c r="D68" s="1">
        <f>D29</f>
        <v>0</v>
      </c>
      <c r="E68" s="9">
        <f t="shared" si="3"/>
        <v>0</v>
      </c>
      <c r="F68" s="9">
        <f>E68-E29</f>
        <v>0</v>
      </c>
    </row>
    <row r="69" spans="1:6" x14ac:dyDescent="0.55000000000000004">
      <c r="A69" t="s">
        <v>41</v>
      </c>
      <c r="B69" s="1" t="s">
        <v>57</v>
      </c>
      <c r="C69" s="9">
        <v>35.96</v>
      </c>
      <c r="D69" s="1">
        <f>D30</f>
        <v>0</v>
      </c>
      <c r="E69" s="9">
        <f t="shared" si="3"/>
        <v>0</v>
      </c>
      <c r="F69" s="9">
        <f>E69-E30</f>
        <v>0</v>
      </c>
    </row>
    <row r="70" spans="1:6" x14ac:dyDescent="0.55000000000000004">
      <c r="A70" t="s">
        <v>42</v>
      </c>
      <c r="B70" s="1" t="s">
        <v>58</v>
      </c>
      <c r="C70" s="9">
        <v>33.56</v>
      </c>
      <c r="D70" s="1">
        <f>D31</f>
        <v>0</v>
      </c>
      <c r="E70" s="9">
        <f t="shared" si="3"/>
        <v>0</v>
      </c>
      <c r="F70" s="9">
        <f>E70-E31</f>
        <v>0</v>
      </c>
    </row>
    <row r="71" spans="1:6" x14ac:dyDescent="0.55000000000000004">
      <c r="A71" t="s">
        <v>43</v>
      </c>
      <c r="B71" s="1" t="s">
        <v>59</v>
      </c>
      <c r="C71" s="9">
        <v>45.56</v>
      </c>
      <c r="D71" s="1">
        <f>D32</f>
        <v>0</v>
      </c>
      <c r="E71" s="9">
        <f t="shared" si="3"/>
        <v>0</v>
      </c>
      <c r="F71" s="9">
        <f>E71-E32</f>
        <v>0</v>
      </c>
    </row>
    <row r="72" spans="1:6" x14ac:dyDescent="0.55000000000000004">
      <c r="A72" t="s">
        <v>42</v>
      </c>
      <c r="B72" s="1" t="s">
        <v>59</v>
      </c>
      <c r="C72" s="9">
        <v>45.56</v>
      </c>
      <c r="D72" s="1">
        <f>D33</f>
        <v>0</v>
      </c>
      <c r="E72" s="9">
        <f t="shared" si="3"/>
        <v>0</v>
      </c>
      <c r="F72" s="9">
        <f>E72-E33</f>
        <v>0</v>
      </c>
    </row>
    <row r="73" spans="1:6" x14ac:dyDescent="0.55000000000000004">
      <c r="A73" t="s">
        <v>44</v>
      </c>
      <c r="B73" s="1" t="s">
        <v>60</v>
      </c>
      <c r="C73" s="9">
        <v>12.76</v>
      </c>
      <c r="D73" s="1">
        <f>D34</f>
        <v>0</v>
      </c>
      <c r="E73" s="9">
        <f t="shared" si="3"/>
        <v>0</v>
      </c>
      <c r="F73" s="9">
        <f>E73-E34</f>
        <v>0</v>
      </c>
    </row>
    <row r="74" spans="1:6" x14ac:dyDescent="0.55000000000000004">
      <c r="A74" t="s">
        <v>45</v>
      </c>
      <c r="B74" s="1" t="s">
        <v>61</v>
      </c>
      <c r="C74" s="9">
        <v>14.36</v>
      </c>
      <c r="D74" s="1">
        <f>D35</f>
        <v>0</v>
      </c>
      <c r="E74" s="9">
        <f t="shared" si="3"/>
        <v>0</v>
      </c>
      <c r="F74" s="9">
        <f>E74-E35</f>
        <v>0</v>
      </c>
    </row>
    <row r="75" spans="1:6" x14ac:dyDescent="0.55000000000000004">
      <c r="A75" t="s">
        <v>46</v>
      </c>
      <c r="B75" s="1" t="s">
        <v>61</v>
      </c>
      <c r="C75" s="9">
        <v>14.36</v>
      </c>
      <c r="D75" s="1">
        <f>D36</f>
        <v>0</v>
      </c>
      <c r="E75" s="9">
        <f t="shared" si="3"/>
        <v>0</v>
      </c>
      <c r="F75" s="9">
        <f>E75-E36</f>
        <v>0</v>
      </c>
    </row>
    <row r="76" spans="1:6" x14ac:dyDescent="0.55000000000000004">
      <c r="A76" t="s">
        <v>47</v>
      </c>
      <c r="B76" s="1" t="s">
        <v>62</v>
      </c>
      <c r="C76" s="9">
        <v>30.36</v>
      </c>
      <c r="D76" s="1">
        <f>D37</f>
        <v>0</v>
      </c>
      <c r="E76" s="9">
        <f t="shared" si="3"/>
        <v>0</v>
      </c>
      <c r="F76" s="9">
        <f>E76-E37</f>
        <v>0</v>
      </c>
    </row>
    <row r="77" spans="1:6" x14ac:dyDescent="0.55000000000000004">
      <c r="A77" t="s">
        <v>48</v>
      </c>
      <c r="B77" s="1" t="s">
        <v>62</v>
      </c>
      <c r="C77" s="9">
        <v>23.96</v>
      </c>
      <c r="D77" s="1">
        <f>D38</f>
        <v>0</v>
      </c>
      <c r="E77" s="9">
        <f t="shared" si="3"/>
        <v>0</v>
      </c>
      <c r="F77" s="9">
        <f>E77-E38</f>
        <v>0</v>
      </c>
    </row>
    <row r="78" spans="1:6" x14ac:dyDescent="0.55000000000000004">
      <c r="A78" t="s">
        <v>49</v>
      </c>
      <c r="B78" s="1" t="s">
        <v>62</v>
      </c>
      <c r="C78" s="9">
        <v>47.96</v>
      </c>
      <c r="D78" s="1">
        <f>D39</f>
        <v>0</v>
      </c>
      <c r="E78" s="9">
        <f t="shared" si="3"/>
        <v>0</v>
      </c>
      <c r="F78" s="9">
        <f>E78-E39</f>
        <v>0</v>
      </c>
    </row>
    <row r="79" spans="1:6" x14ac:dyDescent="0.55000000000000004">
      <c r="A79" t="s">
        <v>50</v>
      </c>
      <c r="B79" s="1" t="s">
        <v>63</v>
      </c>
      <c r="C79" s="9">
        <v>7.96</v>
      </c>
      <c r="D79" s="1">
        <f>D40</f>
        <v>0</v>
      </c>
      <c r="E79" s="9">
        <f t="shared" si="3"/>
        <v>0</v>
      </c>
      <c r="F79" s="9">
        <f>E79-E40</f>
        <v>0</v>
      </c>
    </row>
    <row r="80" spans="1:6" x14ac:dyDescent="0.55000000000000004">
      <c r="A80" t="s">
        <v>51</v>
      </c>
      <c r="B80" s="1" t="s">
        <v>63</v>
      </c>
      <c r="C80" s="9">
        <v>8.76</v>
      </c>
      <c r="D80" s="1">
        <f>D41</f>
        <v>0</v>
      </c>
      <c r="E80" s="9">
        <f t="shared" si="3"/>
        <v>0</v>
      </c>
      <c r="F80" s="9">
        <f>E80-E41</f>
        <v>0</v>
      </c>
    </row>
    <row r="81" spans="1:6" x14ac:dyDescent="0.55000000000000004">
      <c r="A81" t="s">
        <v>52</v>
      </c>
      <c r="B81" s="1" t="s">
        <v>64</v>
      </c>
      <c r="C81" s="9">
        <v>9.56</v>
      </c>
      <c r="D81" s="1">
        <f>D42</f>
        <v>0</v>
      </c>
      <c r="E81" s="9">
        <f t="shared" si="3"/>
        <v>0</v>
      </c>
      <c r="F81" s="9">
        <f>E81-E42</f>
        <v>0</v>
      </c>
    </row>
    <row r="82" spans="1:6" x14ac:dyDescent="0.55000000000000004">
      <c r="A82" t="s">
        <v>53</v>
      </c>
      <c r="B82" s="1" t="s">
        <v>64</v>
      </c>
      <c r="C82" s="9">
        <v>9.56</v>
      </c>
      <c r="D82" s="1">
        <f>D43</f>
        <v>0</v>
      </c>
      <c r="E82" s="9">
        <f t="shared" si="3"/>
        <v>0</v>
      </c>
      <c r="F82" s="9">
        <f>E82-E43</f>
        <v>0</v>
      </c>
    </row>
    <row r="83" spans="1:6" x14ac:dyDescent="0.55000000000000004">
      <c r="A83" t="s">
        <v>65</v>
      </c>
      <c r="B83" s="1" t="s">
        <v>63</v>
      </c>
      <c r="C83" s="9">
        <v>8.76</v>
      </c>
      <c r="D83" s="1">
        <f t="shared" ref="D83" si="4">D45</f>
        <v>0</v>
      </c>
      <c r="E83" s="9">
        <f t="shared" si="3"/>
        <v>0</v>
      </c>
      <c r="F83" s="9">
        <f>E83-E45</f>
        <v>0</v>
      </c>
    </row>
    <row r="85" spans="1:6" x14ac:dyDescent="0.55000000000000004">
      <c r="A85" s="6" t="s">
        <v>67</v>
      </c>
    </row>
    <row r="86" spans="1:6" x14ac:dyDescent="0.55000000000000004">
      <c r="A86" s="11" t="s">
        <v>21</v>
      </c>
      <c r="E86" s="12">
        <f>SUM(F49:F59)</f>
        <v>0</v>
      </c>
      <c r="F86" s="13" t="s">
        <v>15</v>
      </c>
    </row>
    <row r="87" spans="1:6" x14ac:dyDescent="0.55000000000000004">
      <c r="E87" s="14"/>
      <c r="F87" s="13" t="s">
        <v>13</v>
      </c>
    </row>
  </sheetData>
  <hyperlinks>
    <hyperlink ref="A3" r:id="rId1" xr:uid="{00000000-0004-0000-0000-000000000000}"/>
  </hyperlinks>
  <pageMargins left="0.25" right="0.25" top="0.75" bottom="0.75" header="0.3" footer="0.3"/>
  <pageSetup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Phelps</dc:creator>
  <cp:lastModifiedBy>Mark</cp:lastModifiedBy>
  <dcterms:created xsi:type="dcterms:W3CDTF">2018-01-31T14:45:19Z</dcterms:created>
  <dcterms:modified xsi:type="dcterms:W3CDTF">2019-04-01T18:17:51Z</dcterms:modified>
</cp:coreProperties>
</file>